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7 класс" sheetId="1" r:id="rId1"/>
  </sheets>
  <definedNames>
    <definedName name="_xlnm._FilterDatabase" localSheetId="0" hidden="1">'7 класс'!$A$4:$N$62</definedName>
    <definedName name="_xlnm.Print_Titles" localSheetId="0">'7 класс'!$4:$4</definedName>
  </definedNames>
  <calcPr fullCalcOnLoad="1"/>
</workbook>
</file>

<file path=xl/sharedStrings.xml><?xml version="1.0" encoding="utf-8"?>
<sst xmlns="http://schemas.openxmlformats.org/spreadsheetml/2006/main" count="349" uniqueCount="211">
  <si>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</si>
  <si>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</si>
  <si>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</si>
  <si>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</si>
  <si>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</si>
  <si>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</si>
  <si>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</si>
  <si>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</si>
  <si>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Дмитриевич</t>
  </si>
  <si>
    <t>Николаевич</t>
  </si>
  <si>
    <t>Владимировна</t>
  </si>
  <si>
    <t>Ирина</t>
  </si>
  <si>
    <t>Александровна</t>
  </si>
  <si>
    <t>Сергеевич</t>
  </si>
  <si>
    <t>Сергеевна</t>
  </si>
  <si>
    <t>Анастасия</t>
  </si>
  <si>
    <t>Юлия</t>
  </si>
  <si>
    <t>Вячеславовна</t>
  </si>
  <si>
    <t>Виктория</t>
  </si>
  <si>
    <t>Алексеевна</t>
  </si>
  <si>
    <t>Валерия</t>
  </si>
  <si>
    <t>Андреевна</t>
  </si>
  <si>
    <t>Сергей</t>
  </si>
  <si>
    <t>Игоревна</t>
  </si>
  <si>
    <t>Ксения</t>
  </si>
  <si>
    <t>Владислав</t>
  </si>
  <si>
    <t>Александрович</t>
  </si>
  <si>
    <t>Маргарита</t>
  </si>
  <si>
    <t>Иван</t>
  </si>
  <si>
    <t>Максим</t>
  </si>
  <si>
    <t>Алексей</t>
  </si>
  <si>
    <t>Олеговна</t>
  </si>
  <si>
    <t>Дмитриевна</t>
  </si>
  <si>
    <t>Дарья</t>
  </si>
  <si>
    <t>Владимирович</t>
  </si>
  <si>
    <t>Андреевич</t>
  </si>
  <si>
    <t>Евгеньевич</t>
  </si>
  <si>
    <t>Алексеевич</t>
  </si>
  <si>
    <t>Михаил</t>
  </si>
  <si>
    <t>Вячеславович</t>
  </si>
  <si>
    <t>Олегович</t>
  </si>
  <si>
    <t>Максимовна</t>
  </si>
  <si>
    <t>Зад. 1
(7)</t>
  </si>
  <si>
    <t>Зад. 2
(7)</t>
  </si>
  <si>
    <t>Зад. 3
(7)</t>
  </si>
  <si>
    <t>Зад. 4
(7)</t>
  </si>
  <si>
    <t>Зад. 5
(7)</t>
  </si>
  <si>
    <t>Сумма
баллов (max=35)</t>
  </si>
  <si>
    <t>Вадим</t>
  </si>
  <si>
    <t>Елизавета</t>
  </si>
  <si>
    <t>Денисовна</t>
  </si>
  <si>
    <t>Анна</t>
  </si>
  <si>
    <t>Ларькина</t>
  </si>
  <si>
    <t>Екатерина</t>
  </si>
  <si>
    <t>Алина</t>
  </si>
  <si>
    <t>Александр</t>
  </si>
  <si>
    <t>Марина</t>
  </si>
  <si>
    <t>Евгеньевна</t>
  </si>
  <si>
    <t>Андрей</t>
  </si>
  <si>
    <t>Зоя</t>
  </si>
  <si>
    <t>Арина</t>
  </si>
  <si>
    <t>Яна</t>
  </si>
  <si>
    <t>Витальевна</t>
  </si>
  <si>
    <t>Валерьевна</t>
  </si>
  <si>
    <t>Михайловна</t>
  </si>
  <si>
    <t>Артем</t>
  </si>
  <si>
    <t>Никита</t>
  </si>
  <si>
    <t>Бодрова</t>
  </si>
  <si>
    <t>Диана</t>
  </si>
  <si>
    <t>Надежда</t>
  </si>
  <si>
    <t xml:space="preserve">Никита </t>
  </si>
  <si>
    <t>Татьяна</t>
  </si>
  <si>
    <t>Олеся</t>
  </si>
  <si>
    <t>Елена</t>
  </si>
  <si>
    <t>Лобанова</t>
  </si>
  <si>
    <t>Владиславович</t>
  </si>
  <si>
    <t>Алена</t>
  </si>
  <si>
    <t>Сяткина</t>
  </si>
  <si>
    <t>Атюрьевский</t>
  </si>
  <si>
    <t>МБОУ "Атюрьевская СОШ №1"</t>
  </si>
  <si>
    <t>Арапова</t>
  </si>
  <si>
    <t>МБОУ "Шугуровская СОШ"</t>
  </si>
  <si>
    <t>Большеберезниковский</t>
  </si>
  <si>
    <t>МБОУ "Большеберезниковская СОШ"</t>
  </si>
  <si>
    <t>Ермушев</t>
  </si>
  <si>
    <t>МБОУ "Большеигнатовская СОШ"</t>
  </si>
  <si>
    <t>Большеигнатовский</t>
  </si>
  <si>
    <t>Альбина</t>
  </si>
  <si>
    <t>МБОУ "Кочкуровская СОШ"</t>
  </si>
  <si>
    <t>Геннадьевна</t>
  </si>
  <si>
    <t>Алеканкин</t>
  </si>
  <si>
    <t xml:space="preserve">Кирилл </t>
  </si>
  <si>
    <t>МБОУ "Инсарская СОШ №2"</t>
  </si>
  <si>
    <t>Инсарский</t>
  </si>
  <si>
    <t xml:space="preserve">Косенков </t>
  </si>
  <si>
    <t>Страхова</t>
  </si>
  <si>
    <t>Ичалковский</t>
  </si>
  <si>
    <t>МОБУ «Ичалковская СОШ»</t>
  </si>
  <si>
    <t>МОБУ "Рождественская СОШ"</t>
  </si>
  <si>
    <t xml:space="preserve">Пережигина </t>
  </si>
  <si>
    <t>МБОУ " Ковылкинская СОШ №4</t>
  </si>
  <si>
    <t>Ковылкинский</t>
  </si>
  <si>
    <t>Готина</t>
  </si>
  <si>
    <t xml:space="preserve">Сергеевна </t>
  </si>
  <si>
    <t>Колядина</t>
  </si>
  <si>
    <t>Кочкуровский</t>
  </si>
  <si>
    <t>МБОУ "Семилейская СОШ"</t>
  </si>
  <si>
    <t>Коновалов</t>
  </si>
  <si>
    <t>Краснослободский</t>
  </si>
  <si>
    <t>МБОУ "Краснослободский многопрофильный лицей"</t>
  </si>
  <si>
    <t>Богомолова</t>
  </si>
  <si>
    <t>МБОУ "Пушкинская СОШ"</t>
  </si>
  <si>
    <t>Ромодановский</t>
  </si>
  <si>
    <t>Денисов</t>
  </si>
  <si>
    <t>Валентин</t>
  </si>
  <si>
    <t>Торгашов</t>
  </si>
  <si>
    <t>Рузаевский</t>
  </si>
  <si>
    <t>МБОУ "Лицей№4"</t>
  </si>
  <si>
    <t>Букатова</t>
  </si>
  <si>
    <t>Коноплева</t>
  </si>
  <si>
    <t>Далия</t>
  </si>
  <si>
    <t>МОУ "Новотроицкая СОШ"</t>
  </si>
  <si>
    <t>Старошайговский</t>
  </si>
  <si>
    <t>Ермакова</t>
  </si>
  <si>
    <t>МБОУ "Теньгушевская СОШ"</t>
  </si>
  <si>
    <t>Теньгушевский</t>
  </si>
  <si>
    <t>МБОУ "Торбеевская СОШ №3"</t>
  </si>
  <si>
    <t xml:space="preserve">Торбеевский </t>
  </si>
  <si>
    <t>Сарванова</t>
  </si>
  <si>
    <t>Горохова</t>
  </si>
  <si>
    <t>Письмарова</t>
  </si>
  <si>
    <t>Пиксаев</t>
  </si>
  <si>
    <t>МБОУ "КСОШ №2"</t>
  </si>
  <si>
    <t>Чамзинский</t>
  </si>
  <si>
    <t>МБОУ "КСОШ №1"</t>
  </si>
  <si>
    <t>МБОУ "Лицей №1"</t>
  </si>
  <si>
    <t>г.о. Саранск, муниципальные районы Республики Мордовия</t>
  </si>
  <si>
    <t>Жуков</t>
  </si>
  <si>
    <t>МОУ "Лицей № 43" г.о. Саранск</t>
  </si>
  <si>
    <t>Годунова</t>
  </si>
  <si>
    <t>МОУ "Гимназия №19"</t>
  </si>
  <si>
    <t>Урзяева</t>
  </si>
  <si>
    <t>МОУ "Лицей № 7"</t>
  </si>
  <si>
    <t xml:space="preserve">Асташкина </t>
  </si>
  <si>
    <t>Логанов</t>
  </si>
  <si>
    <t>Богдан</t>
  </si>
  <si>
    <t>МОУ "Лицей № 4"</t>
  </si>
  <si>
    <t>Мягкова</t>
  </si>
  <si>
    <t>Вячеславна</t>
  </si>
  <si>
    <t>МОУ "СОШ с УИОП № 18"</t>
  </si>
  <si>
    <t>Кодыков</t>
  </si>
  <si>
    <t>Шемякин</t>
  </si>
  <si>
    <t>Пурескин</t>
  </si>
  <si>
    <t>Голынова</t>
  </si>
  <si>
    <t>МОУ "СОШ № 24"</t>
  </si>
  <si>
    <t xml:space="preserve">Мельник </t>
  </si>
  <si>
    <t>МОУ "СОШ № 40"</t>
  </si>
  <si>
    <t>Паршихин</t>
  </si>
  <si>
    <t>МОУ "СОШ №39"</t>
  </si>
  <si>
    <t xml:space="preserve">Сигал </t>
  </si>
  <si>
    <t>Ганаев</t>
  </si>
  <si>
    <t>МОУ "СОШ № 27"</t>
  </si>
  <si>
    <t>Саранцева</t>
  </si>
  <si>
    <t>МОУ "СОШ №41"</t>
  </si>
  <si>
    <t>Куркина</t>
  </si>
  <si>
    <t>МОУ " Средняя школа № 37"</t>
  </si>
  <si>
    <t>Исаева</t>
  </si>
  <si>
    <t>Саменков</t>
  </si>
  <si>
    <t>Каючкина</t>
  </si>
  <si>
    <t>МОУ "гимназия №23"</t>
  </si>
  <si>
    <t xml:space="preserve">Богатырева </t>
  </si>
  <si>
    <t xml:space="preserve">Кошелева </t>
  </si>
  <si>
    <t xml:space="preserve">Кильдюшов </t>
  </si>
  <si>
    <t>Клешина</t>
  </si>
  <si>
    <t>Крыжимская</t>
  </si>
  <si>
    <t>Кира</t>
  </si>
  <si>
    <t>МОУ "Лицей №31"</t>
  </si>
  <si>
    <t>Ивлиева</t>
  </si>
  <si>
    <t xml:space="preserve">Кудрявцев </t>
  </si>
  <si>
    <t>Антонович</t>
  </si>
  <si>
    <t>Мысева</t>
  </si>
  <si>
    <t xml:space="preserve">Елена </t>
  </si>
  <si>
    <t xml:space="preserve">Алексанровна </t>
  </si>
  <si>
    <t>МОУ "СОШ № 8"</t>
  </si>
  <si>
    <t>Логинова</t>
  </si>
  <si>
    <t>МОУ "СОШ № 9"</t>
  </si>
  <si>
    <t>Рогачева</t>
  </si>
  <si>
    <t>МОУ "СОШ №22"</t>
  </si>
  <si>
    <t>Ларюшкин</t>
  </si>
  <si>
    <t xml:space="preserve">Баева </t>
  </si>
  <si>
    <t>Щетинкина</t>
  </si>
  <si>
    <t>МОУ "Ялгинская СОШ"</t>
  </si>
  <si>
    <t>Хайрова</t>
  </si>
  <si>
    <t>Эвелина</t>
  </si>
  <si>
    <t>МОУ "Гимназия №20"</t>
  </si>
  <si>
    <t>Гвоздецкая</t>
  </si>
  <si>
    <t>Кулагин</t>
  </si>
  <si>
    <t>Макеев</t>
  </si>
  <si>
    <t>МОУ "СОШ № 2"</t>
  </si>
  <si>
    <t xml:space="preserve">Савостина </t>
  </si>
  <si>
    <t>Прахова</t>
  </si>
  <si>
    <t>МОУ "Средняя школа № 5"</t>
  </si>
  <si>
    <t>г.о. Саранск</t>
  </si>
  <si>
    <t>МОУ "СОШ №25"</t>
  </si>
  <si>
    <t>Ганина</t>
  </si>
  <si>
    <t>МОУ "Гимназия №23"</t>
  </si>
  <si>
    <t xml:space="preserve">МОУ "Лицей № 43" </t>
  </si>
  <si>
    <t>Протокол проведения регионального этапа Всероссийской олимпиады школьников по математике</t>
  </si>
  <si>
    <t>5 февраля 2016 года</t>
  </si>
  <si>
    <t>Победитель</t>
  </si>
  <si>
    <t>Призёр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</si>
</sst>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\ &quot;₽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/>
      <top>
        <color indexed="63"/>
      </top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left" vertical="center" wrapText="1"/>
    </xf>
    <xf numFmtId="0" fontId="40" fillId="4" borderId="18" xfId="0" applyFont="1" applyFill="1" applyBorder="1" applyAlignment="1">
      <alignment horizontal="center" vertical="center" wrapText="1"/>
    </xf>
    <xf numFmtId="1" fontId="40" fillId="4" borderId="17" xfId="0" applyNumberFormat="1" applyFont="1" applyFill="1" applyBorder="1" applyAlignment="1">
      <alignment horizontal="center" vertical="center" wrapText="1"/>
    </xf>
    <xf numFmtId="0" fontId="40" fillId="4" borderId="19" xfId="0" applyFont="1" applyFill="1" applyBorder="1" applyAlignment="1">
      <alignment horizontal="center" vertical="center" wrapText="1"/>
    </xf>
    <xf numFmtId="14" fontId="3" fillId="4" borderId="20" xfId="0" applyNumberFormat="1" applyFont="1" applyFill="1" applyBorder="1" applyAlignment="1">
      <alignment horizontal="left" vertical="center"/>
    </xf>
    <xf numFmtId="1" fontId="40" fillId="4" borderId="21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40" fillId="4" borderId="22" xfId="0" applyFont="1" applyFill="1" applyBorder="1" applyAlignment="1">
      <alignment horizontal="left" vertical="center" wrapText="1"/>
    </xf>
    <xf numFmtId="14" fontId="3" fillId="4" borderId="23" xfId="0" applyNumberFormat="1" applyFont="1" applyFill="1" applyBorder="1" applyAlignment="1">
      <alignment horizontal="left" vertical="center"/>
    </xf>
    <xf numFmtId="0" fontId="40" fillId="4" borderId="24" xfId="0" applyFont="1" applyFill="1" applyBorder="1" applyAlignment="1">
      <alignment horizontal="center" vertical="center" wrapText="1"/>
    </xf>
    <xf numFmtId="1" fontId="40" fillId="4" borderId="22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1" fontId="40" fillId="4" borderId="18" xfId="0" applyNumberFormat="1" applyFont="1" applyFill="1" applyBorder="1" applyAlignment="1">
      <alignment horizontal="center" vertical="center" wrapText="1"/>
    </xf>
    <xf numFmtId="0" fontId="40" fillId="4" borderId="21" xfId="0" applyFont="1" applyFill="1" applyBorder="1" applyAlignment="1">
      <alignment horizontal="left" vertical="center" wrapText="1"/>
    </xf>
    <xf numFmtId="14" fontId="3" fillId="4" borderId="25" xfId="0" applyNumberFormat="1" applyFont="1" applyFill="1" applyBorder="1" applyAlignment="1">
      <alignment horizontal="left" vertical="center"/>
    </xf>
    <xf numFmtId="1" fontId="40" fillId="4" borderId="24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1" fontId="40" fillId="4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66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81050" y="19421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66</xdr:row>
      <xdr:rowOff>0</xdr:rowOff>
    </xdr:from>
    <xdr:ext cx="190500" cy="266700"/>
    <xdr:sp>
      <xdr:nvSpPr>
        <xdr:cNvPr id="2" name="TextBox 2"/>
        <xdr:cNvSpPr txBox="1">
          <a:spLocks noChangeArrowheads="1"/>
        </xdr:cNvSpPr>
      </xdr:nvSpPr>
      <xdr:spPr>
        <a:xfrm>
          <a:off x="781050" y="19421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SheetLayoutView="75" zoomScalePageLayoutView="0" workbookViewId="0" topLeftCell="A1">
      <selection activeCell="R27" sqref="R27"/>
    </sheetView>
  </sheetViews>
  <sheetFormatPr defaultColWidth="9.140625" defaultRowHeight="30" customHeight="1"/>
  <cols>
    <col min="1" max="1" width="5.7109375" style="6" customWidth="1"/>
    <col min="2" max="3" width="23.28125" style="7" customWidth="1"/>
    <col min="4" max="4" width="23.28125" style="8" customWidth="1"/>
    <col min="5" max="5" width="10.421875" style="6" customWidth="1"/>
    <col min="6" max="7" width="9.421875" style="6" customWidth="1"/>
    <col min="8" max="8" width="11.28125" style="6" customWidth="1"/>
    <col min="9" max="9" width="9.7109375" style="6" customWidth="1"/>
    <col min="10" max="10" width="10.140625" style="6" customWidth="1"/>
    <col min="11" max="12" width="18.28125" style="6" customWidth="1"/>
    <col min="13" max="13" width="62.8515625" style="6" bestFit="1" customWidth="1"/>
    <col min="14" max="14" width="30.7109375" style="7" customWidth="1"/>
    <col min="15" max="16384" width="9.140625" style="7" customWidth="1"/>
  </cols>
  <sheetData>
    <row r="1" spans="1:14" s="11" customFormat="1" ht="22.5" customHeight="1">
      <c r="A1" s="35" t="s">
        <v>208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2" customFormat="1" ht="22.5" customHeight="1">
      <c r="A2" s="36" t="s">
        <v>136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3" customFormat="1" ht="39.75" customHeight="1" thickBot="1">
      <c r="A3" s="37" t="s">
        <v>207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9" customFormat="1" ht="49.5" customHeight="1" thickBot="1" thickTop="1">
      <c r="A4" s="1" t="s">
        <v>7</v>
      </c>
      <c r="B4" s="2" t="s">
        <v>0</v>
      </c>
      <c r="C4" s="3" t="s">
        <v>1</v>
      </c>
      <c r="D4" s="4" t="s">
        <v>2</v>
      </c>
      <c r="E4" s="1" t="s">
        <v>3</v>
      </c>
      <c r="F4" s="14" t="s">
        <v>42</v>
      </c>
      <c r="G4" s="10" t="s">
        <v>43</v>
      </c>
      <c r="H4" s="10" t="s">
        <v>44</v>
      </c>
      <c r="I4" s="10" t="s">
        <v>45</v>
      </c>
      <c r="J4" s="5" t="s">
        <v>46</v>
      </c>
      <c r="K4" s="14" t="s">
        <v>47</v>
      </c>
      <c r="L4" s="1" t="s">
        <v>4</v>
      </c>
      <c r="M4" s="15" t="s">
        <v>6</v>
      </c>
      <c r="N4" s="16" t="s">
        <v>5</v>
      </c>
    </row>
    <row r="5" spans="1:14" ht="22.5" customHeight="1" thickTop="1">
      <c r="A5" s="23">
        <f>IF($B5="","-",SUBTOTAL(3,$B$5:$B5))</f>
        <v>1</v>
      </c>
      <c r="B5" s="17" t="s">
        <v>160</v>
      </c>
      <c r="C5" s="17" t="s">
        <v>38</v>
      </c>
      <c r="D5" s="21" t="s">
        <v>36</v>
      </c>
      <c r="E5" s="18">
        <v>7</v>
      </c>
      <c r="F5" s="19">
        <v>7</v>
      </c>
      <c r="G5" s="19">
        <v>5</v>
      </c>
      <c r="H5" s="19">
        <v>7</v>
      </c>
      <c r="I5" s="19">
        <v>7</v>
      </c>
      <c r="J5" s="19">
        <v>0</v>
      </c>
      <c r="K5" s="29">
        <f aca="true" t="shared" si="0" ref="K5:K36">SUM(F5:J5)</f>
        <v>26</v>
      </c>
      <c r="L5" s="23" t="s">
        <v>209</v>
      </c>
      <c r="M5" s="23" t="s">
        <v>161</v>
      </c>
      <c r="N5" s="23" t="s">
        <v>202</v>
      </c>
    </row>
    <row r="6" spans="1:14" ht="22.5" customHeight="1">
      <c r="A6" s="23">
        <f>IF($B6="","-",SUBTOTAL(3,$B$5:$B6))</f>
        <v>2</v>
      </c>
      <c r="B6" s="17" t="s">
        <v>151</v>
      </c>
      <c r="C6" s="17" t="s">
        <v>66</v>
      </c>
      <c r="D6" s="21" t="s">
        <v>26</v>
      </c>
      <c r="E6" s="18">
        <v>7</v>
      </c>
      <c r="F6" s="19">
        <v>7</v>
      </c>
      <c r="G6" s="19">
        <v>2</v>
      </c>
      <c r="H6" s="19">
        <v>0</v>
      </c>
      <c r="I6" s="19">
        <v>7</v>
      </c>
      <c r="J6" s="19">
        <v>7</v>
      </c>
      <c r="K6" s="29">
        <f t="shared" si="0"/>
        <v>23</v>
      </c>
      <c r="L6" s="23" t="s">
        <v>209</v>
      </c>
      <c r="M6" s="23" t="s">
        <v>138</v>
      </c>
      <c r="N6" s="23" t="s">
        <v>202</v>
      </c>
    </row>
    <row r="7" spans="1:14" ht="22.5" customHeight="1">
      <c r="A7" s="23">
        <f>IF($B7="","-",SUBTOTAL(3,$B$5:$B7))</f>
        <v>3</v>
      </c>
      <c r="B7" s="17" t="s">
        <v>150</v>
      </c>
      <c r="C7" s="17" t="s">
        <v>30</v>
      </c>
      <c r="D7" s="21" t="s">
        <v>40</v>
      </c>
      <c r="E7" s="18">
        <v>7</v>
      </c>
      <c r="F7" s="19">
        <v>7</v>
      </c>
      <c r="G7" s="19">
        <v>7</v>
      </c>
      <c r="H7" s="19">
        <v>0</v>
      </c>
      <c r="I7" s="19">
        <v>7</v>
      </c>
      <c r="J7" s="19">
        <v>2</v>
      </c>
      <c r="K7" s="29">
        <f t="shared" si="0"/>
        <v>23</v>
      </c>
      <c r="L7" s="23" t="s">
        <v>209</v>
      </c>
      <c r="M7" s="23" t="s">
        <v>140</v>
      </c>
      <c r="N7" s="23" t="s">
        <v>202</v>
      </c>
    </row>
    <row r="8" spans="1:14" ht="22.5" customHeight="1">
      <c r="A8" s="23">
        <f>IF($B8="","-",SUBTOTAL(3,$B$5:$B8))</f>
        <v>4</v>
      </c>
      <c r="B8" s="17" t="s">
        <v>139</v>
      </c>
      <c r="C8" s="17" t="s">
        <v>49</v>
      </c>
      <c r="D8" s="21" t="s">
        <v>63</v>
      </c>
      <c r="E8" s="18">
        <v>7</v>
      </c>
      <c r="F8" s="19">
        <v>7</v>
      </c>
      <c r="G8" s="19">
        <v>6</v>
      </c>
      <c r="H8" s="19">
        <v>0</v>
      </c>
      <c r="I8" s="19">
        <v>7</v>
      </c>
      <c r="J8" s="19">
        <v>1</v>
      </c>
      <c r="K8" s="29">
        <f t="shared" si="0"/>
        <v>21</v>
      </c>
      <c r="L8" s="23" t="s">
        <v>210</v>
      </c>
      <c r="M8" s="23" t="s">
        <v>140</v>
      </c>
      <c r="N8" s="23" t="s">
        <v>202</v>
      </c>
    </row>
    <row r="9" spans="1:14" ht="22.5" customHeight="1">
      <c r="A9" s="23">
        <f>IF($B9="","-",SUBTOTAL(3,$B$5:$B9))</f>
        <v>5</v>
      </c>
      <c r="B9" s="17" t="s">
        <v>171</v>
      </c>
      <c r="C9" s="17" t="s">
        <v>61</v>
      </c>
      <c r="D9" s="21" t="s">
        <v>14</v>
      </c>
      <c r="E9" s="18">
        <v>7</v>
      </c>
      <c r="F9" s="19">
        <v>7</v>
      </c>
      <c r="G9" s="19">
        <v>7</v>
      </c>
      <c r="H9" s="19">
        <v>0</v>
      </c>
      <c r="I9" s="19">
        <v>7</v>
      </c>
      <c r="J9" s="19">
        <v>0</v>
      </c>
      <c r="K9" s="29">
        <f t="shared" si="0"/>
        <v>21</v>
      </c>
      <c r="L9" s="23" t="s">
        <v>210</v>
      </c>
      <c r="M9" s="23" t="s">
        <v>206</v>
      </c>
      <c r="N9" s="23" t="s">
        <v>202</v>
      </c>
    </row>
    <row r="10" spans="1:14" ht="22.5" customHeight="1">
      <c r="A10" s="23">
        <f>IF($B10="","-",SUBTOTAL(3,$B$5:$B10))</f>
        <v>6</v>
      </c>
      <c r="B10" s="17" t="s">
        <v>144</v>
      </c>
      <c r="C10" s="17" t="s">
        <v>145</v>
      </c>
      <c r="D10" s="21" t="s">
        <v>8</v>
      </c>
      <c r="E10" s="18">
        <v>7</v>
      </c>
      <c r="F10" s="19">
        <v>7</v>
      </c>
      <c r="G10" s="19">
        <v>7</v>
      </c>
      <c r="H10" s="19">
        <v>0</v>
      </c>
      <c r="I10" s="19">
        <v>7</v>
      </c>
      <c r="J10" s="19">
        <v>0</v>
      </c>
      <c r="K10" s="29">
        <f t="shared" si="0"/>
        <v>21</v>
      </c>
      <c r="L10" s="23" t="s">
        <v>210</v>
      </c>
      <c r="M10" s="23" t="s">
        <v>146</v>
      </c>
      <c r="N10" s="23" t="s">
        <v>202</v>
      </c>
    </row>
    <row r="11" spans="1:14" ht="22.5" customHeight="1">
      <c r="A11" s="23">
        <f>IF($B11="","-",SUBTOTAL(3,$B$5:$B11))</f>
        <v>7</v>
      </c>
      <c r="B11" s="17" t="s">
        <v>159</v>
      </c>
      <c r="C11" s="17" t="s">
        <v>66</v>
      </c>
      <c r="D11" s="21" t="s">
        <v>35</v>
      </c>
      <c r="E11" s="18">
        <v>7</v>
      </c>
      <c r="F11" s="19">
        <v>7</v>
      </c>
      <c r="G11" s="19">
        <v>7</v>
      </c>
      <c r="H11" s="19">
        <v>0</v>
      </c>
      <c r="I11" s="19">
        <v>7</v>
      </c>
      <c r="J11" s="19">
        <v>0</v>
      </c>
      <c r="K11" s="29">
        <f t="shared" si="0"/>
        <v>21</v>
      </c>
      <c r="L11" s="23" t="s">
        <v>210</v>
      </c>
      <c r="M11" s="23" t="s">
        <v>206</v>
      </c>
      <c r="N11" s="23" t="s">
        <v>202</v>
      </c>
    </row>
    <row r="12" spans="1:14" ht="22.5" customHeight="1">
      <c r="A12" s="23">
        <f>IF($B12="","-",SUBTOTAL(3,$B$5:$B12))</f>
        <v>8</v>
      </c>
      <c r="B12" s="17" t="s">
        <v>190</v>
      </c>
      <c r="C12" s="17" t="s">
        <v>72</v>
      </c>
      <c r="D12" s="21" t="s">
        <v>14</v>
      </c>
      <c r="E12" s="18">
        <v>7</v>
      </c>
      <c r="F12" s="19">
        <v>7</v>
      </c>
      <c r="G12" s="19">
        <v>7</v>
      </c>
      <c r="H12" s="19">
        <v>0</v>
      </c>
      <c r="I12" s="19">
        <v>7</v>
      </c>
      <c r="J12" s="19">
        <v>0</v>
      </c>
      <c r="K12" s="29">
        <f t="shared" si="0"/>
        <v>21</v>
      </c>
      <c r="L12" s="23" t="s">
        <v>210</v>
      </c>
      <c r="M12" s="23" t="s">
        <v>191</v>
      </c>
      <c r="N12" s="23" t="s">
        <v>202</v>
      </c>
    </row>
    <row r="13" spans="1:14" ht="22.5" customHeight="1">
      <c r="A13" s="23">
        <f>IF($B13="","-",SUBTOTAL(3,$B$5:$B13))</f>
        <v>9</v>
      </c>
      <c r="B13" s="17" t="s">
        <v>196</v>
      </c>
      <c r="C13" s="17" t="s">
        <v>65</v>
      </c>
      <c r="D13" s="21" t="s">
        <v>34</v>
      </c>
      <c r="E13" s="18">
        <v>7</v>
      </c>
      <c r="F13" s="19">
        <v>7</v>
      </c>
      <c r="G13" s="19">
        <v>7</v>
      </c>
      <c r="H13" s="19">
        <v>0</v>
      </c>
      <c r="I13" s="19">
        <v>7</v>
      </c>
      <c r="J13" s="19">
        <v>0</v>
      </c>
      <c r="K13" s="29">
        <f t="shared" si="0"/>
        <v>21</v>
      </c>
      <c r="L13" s="23" t="s">
        <v>210</v>
      </c>
      <c r="M13" s="23" t="s">
        <v>205</v>
      </c>
      <c r="N13" s="23" t="s">
        <v>202</v>
      </c>
    </row>
    <row r="14" spans="1:14" ht="22.5" customHeight="1">
      <c r="A14" s="23">
        <f>IF($B14="","-",SUBTOTAL(3,$B$5:$B14))</f>
        <v>10</v>
      </c>
      <c r="B14" s="17" t="s">
        <v>166</v>
      </c>
      <c r="C14" s="17" t="s">
        <v>18</v>
      </c>
      <c r="D14" s="21" t="s">
        <v>14</v>
      </c>
      <c r="E14" s="18">
        <v>7</v>
      </c>
      <c r="F14" s="19">
        <v>7</v>
      </c>
      <c r="G14" s="19">
        <v>7</v>
      </c>
      <c r="H14" s="19">
        <v>0</v>
      </c>
      <c r="I14" s="19">
        <v>0</v>
      </c>
      <c r="J14" s="19">
        <v>3</v>
      </c>
      <c r="K14" s="29">
        <f t="shared" si="0"/>
        <v>17</v>
      </c>
      <c r="L14" s="23" t="s">
        <v>210</v>
      </c>
      <c r="M14" s="23" t="s">
        <v>140</v>
      </c>
      <c r="N14" s="23" t="s">
        <v>202</v>
      </c>
    </row>
    <row r="15" spans="1:14" ht="22.5" customHeight="1">
      <c r="A15" s="23">
        <f>IF($B15="","-",SUBTOTAL(3,$B$5:$B15))</f>
        <v>11</v>
      </c>
      <c r="B15" s="17" t="s">
        <v>115</v>
      </c>
      <c r="C15" s="17" t="s">
        <v>66</v>
      </c>
      <c r="D15" s="21" t="s">
        <v>40</v>
      </c>
      <c r="E15" s="18">
        <v>7</v>
      </c>
      <c r="F15" s="19">
        <v>7</v>
      </c>
      <c r="G15" s="19">
        <v>6</v>
      </c>
      <c r="H15" s="19">
        <v>0</v>
      </c>
      <c r="I15" s="19">
        <v>3</v>
      </c>
      <c r="J15" s="19">
        <v>0</v>
      </c>
      <c r="K15" s="29">
        <f t="shared" si="0"/>
        <v>16</v>
      </c>
      <c r="L15" s="23" t="s">
        <v>210</v>
      </c>
      <c r="M15" s="23" t="s">
        <v>117</v>
      </c>
      <c r="N15" s="23" t="s">
        <v>116</v>
      </c>
    </row>
    <row r="16" spans="1:14" ht="22.5" customHeight="1">
      <c r="A16" s="23">
        <f>IF($B16="","-",SUBTOTAL(3,$B$5:$B16))</f>
        <v>12</v>
      </c>
      <c r="B16" s="17" t="s">
        <v>152</v>
      </c>
      <c r="C16" s="17" t="s">
        <v>29</v>
      </c>
      <c r="D16" s="21" t="s">
        <v>35</v>
      </c>
      <c r="E16" s="18">
        <v>7</v>
      </c>
      <c r="F16" s="19">
        <v>0</v>
      </c>
      <c r="G16" s="19">
        <v>0</v>
      </c>
      <c r="H16" s="19">
        <v>7</v>
      </c>
      <c r="I16" s="19">
        <v>7</v>
      </c>
      <c r="J16" s="19">
        <v>1</v>
      </c>
      <c r="K16" s="29">
        <f t="shared" si="0"/>
        <v>15</v>
      </c>
      <c r="L16" s="23" t="s">
        <v>210</v>
      </c>
      <c r="M16" s="23" t="s">
        <v>142</v>
      </c>
      <c r="N16" s="23" t="s">
        <v>202</v>
      </c>
    </row>
    <row r="17" spans="1:14" ht="22.5" customHeight="1">
      <c r="A17" s="23">
        <f>IF($B17="","-",SUBTOTAL(3,$B$5:$B17))</f>
        <v>13</v>
      </c>
      <c r="B17" s="17" t="s">
        <v>164</v>
      </c>
      <c r="C17" s="17" t="s">
        <v>69</v>
      </c>
      <c r="D17" s="21" t="s">
        <v>32</v>
      </c>
      <c r="E17" s="18">
        <v>7</v>
      </c>
      <c r="F17" s="19">
        <v>0</v>
      </c>
      <c r="G17" s="19">
        <v>7</v>
      </c>
      <c r="H17" s="19">
        <v>0</v>
      </c>
      <c r="I17" s="19">
        <v>7</v>
      </c>
      <c r="J17" s="19">
        <v>1</v>
      </c>
      <c r="K17" s="29">
        <f t="shared" si="0"/>
        <v>15</v>
      </c>
      <c r="L17" s="23" t="s">
        <v>210</v>
      </c>
      <c r="M17" s="23" t="s">
        <v>165</v>
      </c>
      <c r="N17" s="23" t="s">
        <v>202</v>
      </c>
    </row>
    <row r="18" spans="1:14" ht="22.5" customHeight="1">
      <c r="A18" s="23">
        <f>IF($B18="","-",SUBTOTAL(3,$B$5:$B18))</f>
        <v>14</v>
      </c>
      <c r="B18" s="17" t="s">
        <v>173</v>
      </c>
      <c r="C18" s="17" t="s">
        <v>56</v>
      </c>
      <c r="D18" s="21" t="s">
        <v>57</v>
      </c>
      <c r="E18" s="18">
        <v>7</v>
      </c>
      <c r="F18" s="19">
        <v>7</v>
      </c>
      <c r="G18" s="19">
        <v>1</v>
      </c>
      <c r="H18" s="19">
        <v>0</v>
      </c>
      <c r="I18" s="19">
        <v>7</v>
      </c>
      <c r="J18" s="19">
        <v>0</v>
      </c>
      <c r="K18" s="29">
        <f t="shared" si="0"/>
        <v>15</v>
      </c>
      <c r="L18" s="23" t="s">
        <v>210</v>
      </c>
      <c r="M18" s="23" t="s">
        <v>142</v>
      </c>
      <c r="N18" s="23" t="s">
        <v>202</v>
      </c>
    </row>
    <row r="19" spans="1:14" ht="22.5" customHeight="1">
      <c r="A19" s="23">
        <f>IF($B19="","-",SUBTOTAL(3,$B$5:$B19))</f>
        <v>15</v>
      </c>
      <c r="B19" s="17" t="s">
        <v>99</v>
      </c>
      <c r="C19" s="17" t="s">
        <v>18</v>
      </c>
      <c r="D19" s="21" t="s">
        <v>17</v>
      </c>
      <c r="E19" s="18">
        <v>7</v>
      </c>
      <c r="F19" s="19">
        <v>7</v>
      </c>
      <c r="G19" s="19">
        <v>7</v>
      </c>
      <c r="H19" s="19">
        <v>0</v>
      </c>
      <c r="I19" s="19">
        <v>1</v>
      </c>
      <c r="J19" s="19">
        <v>0</v>
      </c>
      <c r="K19" s="29">
        <f t="shared" si="0"/>
        <v>15</v>
      </c>
      <c r="L19" s="23" t="s">
        <v>210</v>
      </c>
      <c r="M19" s="23" t="s">
        <v>100</v>
      </c>
      <c r="N19" s="23" t="s">
        <v>101</v>
      </c>
    </row>
    <row r="20" spans="1:14" ht="22.5" customHeight="1">
      <c r="A20" s="23">
        <f>IF($B20="","-",SUBTOTAL(3,$B$5:$B20))</f>
        <v>16</v>
      </c>
      <c r="B20" s="17" t="s">
        <v>157</v>
      </c>
      <c r="C20" s="17" t="s">
        <v>30</v>
      </c>
      <c r="D20" s="21" t="s">
        <v>39</v>
      </c>
      <c r="E20" s="18">
        <v>7</v>
      </c>
      <c r="F20" s="19">
        <v>0</v>
      </c>
      <c r="G20" s="19">
        <v>0</v>
      </c>
      <c r="H20" s="19">
        <v>0</v>
      </c>
      <c r="I20" s="19">
        <v>7</v>
      </c>
      <c r="J20" s="19">
        <v>7</v>
      </c>
      <c r="K20" s="29">
        <f t="shared" si="0"/>
        <v>14</v>
      </c>
      <c r="L20" s="23" t="s">
        <v>210</v>
      </c>
      <c r="M20" s="23" t="s">
        <v>158</v>
      </c>
      <c r="N20" s="23" t="s">
        <v>202</v>
      </c>
    </row>
    <row r="21" spans="1:14" ht="22.5" customHeight="1">
      <c r="A21" s="23">
        <f>IF($B21="","-",SUBTOTAL(3,$B$5:$B21))</f>
        <v>17</v>
      </c>
      <c r="B21" s="17" t="s">
        <v>170</v>
      </c>
      <c r="C21" s="17" t="s">
        <v>51</v>
      </c>
      <c r="D21" s="21" t="s">
        <v>19</v>
      </c>
      <c r="E21" s="18">
        <v>7</v>
      </c>
      <c r="F21" s="19">
        <v>0</v>
      </c>
      <c r="G21" s="19">
        <v>7</v>
      </c>
      <c r="H21" s="19">
        <v>0</v>
      </c>
      <c r="I21" s="19">
        <v>7</v>
      </c>
      <c r="J21" s="19">
        <v>0</v>
      </c>
      <c r="K21" s="29">
        <f t="shared" si="0"/>
        <v>14</v>
      </c>
      <c r="L21" s="23" t="s">
        <v>210</v>
      </c>
      <c r="M21" s="23" t="s">
        <v>206</v>
      </c>
      <c r="N21" s="23" t="s">
        <v>202</v>
      </c>
    </row>
    <row r="22" spans="1:14" ht="22.5" customHeight="1">
      <c r="A22" s="23">
        <f>IF($B22="","-",SUBTOTAL(3,$B$5:$B22))</f>
        <v>18</v>
      </c>
      <c r="B22" s="17" t="s">
        <v>131</v>
      </c>
      <c r="C22" s="17" t="s">
        <v>38</v>
      </c>
      <c r="D22" s="21" t="s">
        <v>26</v>
      </c>
      <c r="E22" s="18">
        <v>7</v>
      </c>
      <c r="F22" s="19">
        <v>0</v>
      </c>
      <c r="G22" s="19">
        <v>7</v>
      </c>
      <c r="H22" s="19">
        <v>0</v>
      </c>
      <c r="I22" s="19">
        <v>6</v>
      </c>
      <c r="J22" s="19">
        <v>1</v>
      </c>
      <c r="K22" s="29">
        <f t="shared" si="0"/>
        <v>14</v>
      </c>
      <c r="L22" s="23" t="s">
        <v>210</v>
      </c>
      <c r="M22" s="23" t="s">
        <v>135</v>
      </c>
      <c r="N22" s="23" t="s">
        <v>133</v>
      </c>
    </row>
    <row r="23" spans="1:14" ht="22.5" customHeight="1">
      <c r="A23" s="23">
        <f>IF($B23="","-",SUBTOTAL(3,$B$5:$B23))</f>
        <v>19</v>
      </c>
      <c r="B23" s="17" t="s">
        <v>74</v>
      </c>
      <c r="C23" s="17" t="s">
        <v>73</v>
      </c>
      <c r="D23" s="21" t="s">
        <v>89</v>
      </c>
      <c r="E23" s="18">
        <v>7</v>
      </c>
      <c r="F23" s="19">
        <v>0</v>
      </c>
      <c r="G23" s="19">
        <v>7</v>
      </c>
      <c r="H23" s="19">
        <v>0</v>
      </c>
      <c r="I23" s="19">
        <v>6</v>
      </c>
      <c r="J23" s="19">
        <v>0</v>
      </c>
      <c r="K23" s="29">
        <f t="shared" si="0"/>
        <v>13</v>
      </c>
      <c r="L23" s="23" t="s">
        <v>210</v>
      </c>
      <c r="M23" s="23" t="s">
        <v>126</v>
      </c>
      <c r="N23" s="23" t="s">
        <v>127</v>
      </c>
    </row>
    <row r="24" spans="1:14" ht="22.5" customHeight="1">
      <c r="A24" s="23">
        <f>IF($B24="","-",SUBTOTAL(3,$B$5:$B24))</f>
        <v>20</v>
      </c>
      <c r="B24" s="17" t="s">
        <v>155</v>
      </c>
      <c r="C24" s="17" t="s">
        <v>53</v>
      </c>
      <c r="D24" s="21" t="s">
        <v>41</v>
      </c>
      <c r="E24" s="18">
        <v>7</v>
      </c>
      <c r="F24" s="19">
        <v>7</v>
      </c>
      <c r="G24" s="19">
        <v>0</v>
      </c>
      <c r="H24" s="19">
        <v>0</v>
      </c>
      <c r="I24" s="19">
        <v>6</v>
      </c>
      <c r="J24" s="19">
        <v>0</v>
      </c>
      <c r="K24" s="29">
        <f t="shared" si="0"/>
        <v>13</v>
      </c>
      <c r="L24" s="23" t="s">
        <v>210</v>
      </c>
      <c r="M24" s="23" t="s">
        <v>156</v>
      </c>
      <c r="N24" s="23" t="s">
        <v>202</v>
      </c>
    </row>
    <row r="25" spans="1:14" ht="22.5" customHeight="1">
      <c r="A25" s="23">
        <f>IF($B25="","-",SUBTOTAL(3,$B$5:$B25))</f>
        <v>21</v>
      </c>
      <c r="B25" s="17" t="s">
        <v>141</v>
      </c>
      <c r="C25" s="17" t="s">
        <v>33</v>
      </c>
      <c r="D25" s="21" t="s">
        <v>14</v>
      </c>
      <c r="E25" s="18">
        <v>7</v>
      </c>
      <c r="F25" s="19">
        <v>7</v>
      </c>
      <c r="G25" s="19">
        <v>3</v>
      </c>
      <c r="H25" s="19">
        <v>0</v>
      </c>
      <c r="I25" s="19">
        <v>3</v>
      </c>
      <c r="J25" s="19">
        <v>0</v>
      </c>
      <c r="K25" s="29">
        <f t="shared" si="0"/>
        <v>13</v>
      </c>
      <c r="L25" s="23" t="s">
        <v>210</v>
      </c>
      <c r="M25" s="23" t="s">
        <v>142</v>
      </c>
      <c r="N25" s="23" t="s">
        <v>202</v>
      </c>
    </row>
    <row r="26" spans="1:14" ht="22.5" customHeight="1">
      <c r="A26" s="23">
        <f>IF($B26="","-",SUBTOTAL(3,$B$5:$B26))</f>
        <v>22</v>
      </c>
      <c r="B26" s="17" t="s">
        <v>204</v>
      </c>
      <c r="C26" s="17" t="s">
        <v>87</v>
      </c>
      <c r="D26" s="21" t="s">
        <v>21</v>
      </c>
      <c r="E26" s="18">
        <v>7</v>
      </c>
      <c r="F26" s="19">
        <v>0</v>
      </c>
      <c r="G26" s="19">
        <v>5</v>
      </c>
      <c r="H26" s="19">
        <v>0</v>
      </c>
      <c r="I26" s="19">
        <v>7</v>
      </c>
      <c r="J26" s="19">
        <v>1</v>
      </c>
      <c r="K26" s="29">
        <f t="shared" si="0"/>
        <v>13</v>
      </c>
      <c r="L26" s="23" t="s">
        <v>210</v>
      </c>
      <c r="M26" s="23" t="s">
        <v>203</v>
      </c>
      <c r="N26" s="23" t="s">
        <v>202</v>
      </c>
    </row>
    <row r="27" spans="1:14" ht="22.5" customHeight="1">
      <c r="A27" s="23">
        <f>IF($B27="","-",SUBTOTAL(3,$B$5:$B27))</f>
        <v>23</v>
      </c>
      <c r="B27" s="17" t="s">
        <v>143</v>
      </c>
      <c r="C27" s="17" t="s">
        <v>51</v>
      </c>
      <c r="D27" s="21" t="s">
        <v>21</v>
      </c>
      <c r="E27" s="18">
        <v>7</v>
      </c>
      <c r="F27" s="19">
        <v>0</v>
      </c>
      <c r="G27" s="19">
        <v>3</v>
      </c>
      <c r="H27" s="19">
        <v>0</v>
      </c>
      <c r="I27" s="19">
        <v>7</v>
      </c>
      <c r="J27" s="19">
        <v>1</v>
      </c>
      <c r="K27" s="29">
        <f t="shared" si="0"/>
        <v>11</v>
      </c>
      <c r="L27" s="23"/>
      <c r="M27" s="23" t="s">
        <v>142</v>
      </c>
      <c r="N27" s="23" t="s">
        <v>202</v>
      </c>
    </row>
    <row r="28" spans="1:14" ht="22.5" customHeight="1">
      <c r="A28" s="23">
        <f>IF($B28="","-",SUBTOTAL(3,$B$5:$B28))</f>
        <v>24</v>
      </c>
      <c r="B28" s="17" t="s">
        <v>174</v>
      </c>
      <c r="C28" s="17" t="s">
        <v>175</v>
      </c>
      <c r="D28" s="21" t="s">
        <v>10</v>
      </c>
      <c r="E28" s="18">
        <v>7</v>
      </c>
      <c r="F28" s="19">
        <v>0</v>
      </c>
      <c r="G28" s="19">
        <v>4</v>
      </c>
      <c r="H28" s="19">
        <v>0</v>
      </c>
      <c r="I28" s="19">
        <v>6</v>
      </c>
      <c r="J28" s="19">
        <v>1</v>
      </c>
      <c r="K28" s="29">
        <f t="shared" si="0"/>
        <v>11</v>
      </c>
      <c r="L28" s="23"/>
      <c r="M28" s="23" t="s">
        <v>176</v>
      </c>
      <c r="N28" s="23" t="s">
        <v>202</v>
      </c>
    </row>
    <row r="29" spans="1:14" ht="22.5" customHeight="1">
      <c r="A29" s="23">
        <f>IF($B29="","-",SUBTOTAL(3,$B$5:$B29))</f>
        <v>25</v>
      </c>
      <c r="B29" s="17" t="s">
        <v>188</v>
      </c>
      <c r="C29" s="17" t="s">
        <v>70</v>
      </c>
      <c r="D29" s="21" t="s">
        <v>37</v>
      </c>
      <c r="E29" s="18">
        <v>7</v>
      </c>
      <c r="F29" s="19">
        <v>7</v>
      </c>
      <c r="G29" s="19">
        <v>0</v>
      </c>
      <c r="H29" s="19">
        <v>3</v>
      </c>
      <c r="I29" s="19">
        <v>0</v>
      </c>
      <c r="J29" s="19">
        <v>0</v>
      </c>
      <c r="K29" s="29">
        <f t="shared" si="0"/>
        <v>10</v>
      </c>
      <c r="L29" s="23"/>
      <c r="M29" s="23" t="s">
        <v>158</v>
      </c>
      <c r="N29" s="23" t="s">
        <v>202</v>
      </c>
    </row>
    <row r="30" spans="1:14" ht="22.5" customHeight="1">
      <c r="A30" s="23">
        <f>IF($B30="","-",SUBTOTAL(3,$B$5:$B30))</f>
        <v>26</v>
      </c>
      <c r="B30" s="17" t="s">
        <v>189</v>
      </c>
      <c r="C30" s="17" t="s">
        <v>69</v>
      </c>
      <c r="D30" s="21" t="s">
        <v>32</v>
      </c>
      <c r="E30" s="18">
        <v>7</v>
      </c>
      <c r="F30" s="19">
        <v>0</v>
      </c>
      <c r="G30" s="19">
        <v>6</v>
      </c>
      <c r="H30" s="19">
        <v>0</v>
      </c>
      <c r="I30" s="19">
        <v>3</v>
      </c>
      <c r="J30" s="19">
        <v>1</v>
      </c>
      <c r="K30" s="29">
        <f t="shared" si="0"/>
        <v>10</v>
      </c>
      <c r="L30" s="23"/>
      <c r="M30" s="23" t="s">
        <v>163</v>
      </c>
      <c r="N30" s="23" t="s">
        <v>202</v>
      </c>
    </row>
    <row r="31" spans="1:14" ht="22.5" customHeight="1">
      <c r="A31" s="23">
        <f>IF($B31="","-",SUBTOTAL(3,$B$5:$B31))</f>
        <v>27</v>
      </c>
      <c r="B31" s="17" t="s">
        <v>113</v>
      </c>
      <c r="C31" s="17" t="s">
        <v>114</v>
      </c>
      <c r="D31" s="21" t="s">
        <v>9</v>
      </c>
      <c r="E31" s="18">
        <v>7</v>
      </c>
      <c r="F31" s="19">
        <v>7</v>
      </c>
      <c r="G31" s="19">
        <v>0</v>
      </c>
      <c r="H31" s="19">
        <v>0</v>
      </c>
      <c r="I31" s="19">
        <v>0</v>
      </c>
      <c r="J31" s="19">
        <v>3</v>
      </c>
      <c r="K31" s="29">
        <f t="shared" si="0"/>
        <v>10</v>
      </c>
      <c r="L31" s="23"/>
      <c r="M31" s="23" t="s">
        <v>117</v>
      </c>
      <c r="N31" s="23" t="s">
        <v>116</v>
      </c>
    </row>
    <row r="32" spans="1:14" ht="22.5" customHeight="1">
      <c r="A32" s="23">
        <f>IF($B32="","-",SUBTOTAL(3,$B$5:$B32))</f>
        <v>28</v>
      </c>
      <c r="B32" s="17" t="s">
        <v>130</v>
      </c>
      <c r="C32" s="17" t="s">
        <v>24</v>
      </c>
      <c r="D32" s="21" t="s">
        <v>41</v>
      </c>
      <c r="E32" s="18">
        <v>7</v>
      </c>
      <c r="F32" s="19">
        <v>0</v>
      </c>
      <c r="G32" s="19">
        <v>6</v>
      </c>
      <c r="H32" s="19">
        <v>0</v>
      </c>
      <c r="I32" s="19">
        <v>3</v>
      </c>
      <c r="J32" s="19">
        <v>1</v>
      </c>
      <c r="K32" s="29">
        <f t="shared" si="0"/>
        <v>10</v>
      </c>
      <c r="L32" s="23"/>
      <c r="M32" s="23" t="s">
        <v>134</v>
      </c>
      <c r="N32" s="23" t="s">
        <v>133</v>
      </c>
    </row>
    <row r="33" spans="1:14" ht="22.5" customHeight="1">
      <c r="A33" s="23">
        <f>IF($B33="","-",SUBTOTAL(3,$B$5:$B33))</f>
        <v>29</v>
      </c>
      <c r="B33" s="17" t="s">
        <v>137</v>
      </c>
      <c r="C33" s="17" t="s">
        <v>48</v>
      </c>
      <c r="D33" s="21" t="s">
        <v>35</v>
      </c>
      <c r="E33" s="18">
        <v>7</v>
      </c>
      <c r="F33" s="19">
        <v>7</v>
      </c>
      <c r="G33" s="19">
        <v>0</v>
      </c>
      <c r="H33" s="19">
        <v>0</v>
      </c>
      <c r="I33" s="19">
        <v>3</v>
      </c>
      <c r="J33" s="19">
        <v>0</v>
      </c>
      <c r="K33" s="29">
        <f t="shared" si="0"/>
        <v>10</v>
      </c>
      <c r="L33" s="23"/>
      <c r="M33" s="23" t="s">
        <v>206</v>
      </c>
      <c r="N33" s="23" t="s">
        <v>202</v>
      </c>
    </row>
    <row r="34" spans="1:14" ht="22.5" customHeight="1">
      <c r="A34" s="23">
        <f>IF($B34="","-",SUBTOTAL(3,$B$5:$B34))</f>
        <v>30</v>
      </c>
      <c r="B34" s="17" t="s">
        <v>147</v>
      </c>
      <c r="C34" s="17" t="s">
        <v>59</v>
      </c>
      <c r="D34" s="21" t="s">
        <v>148</v>
      </c>
      <c r="E34" s="18">
        <v>7</v>
      </c>
      <c r="F34" s="19">
        <v>7</v>
      </c>
      <c r="G34" s="19">
        <v>1</v>
      </c>
      <c r="H34" s="19">
        <v>0</v>
      </c>
      <c r="I34" s="19">
        <v>0</v>
      </c>
      <c r="J34" s="19">
        <v>1</v>
      </c>
      <c r="K34" s="29">
        <f t="shared" si="0"/>
        <v>9</v>
      </c>
      <c r="L34" s="23"/>
      <c r="M34" s="23" t="s">
        <v>149</v>
      </c>
      <c r="N34" s="23" t="s">
        <v>202</v>
      </c>
    </row>
    <row r="35" spans="1:14" ht="22.5" customHeight="1">
      <c r="A35" s="23">
        <f>IF($B35="","-",SUBTOTAL(3,$B$5:$B35))</f>
        <v>31</v>
      </c>
      <c r="B35" s="17" t="s">
        <v>84</v>
      </c>
      <c r="C35" s="17" t="s">
        <v>48</v>
      </c>
      <c r="D35" s="21" t="s">
        <v>35</v>
      </c>
      <c r="E35" s="18">
        <v>7</v>
      </c>
      <c r="F35" s="19">
        <v>7</v>
      </c>
      <c r="G35" s="19">
        <v>1</v>
      </c>
      <c r="H35" s="19">
        <v>0</v>
      </c>
      <c r="I35" s="19">
        <v>0</v>
      </c>
      <c r="J35" s="19">
        <v>1</v>
      </c>
      <c r="K35" s="29">
        <f t="shared" si="0"/>
        <v>9</v>
      </c>
      <c r="L35" s="23"/>
      <c r="M35" s="23" t="s">
        <v>85</v>
      </c>
      <c r="N35" s="23" t="s">
        <v>86</v>
      </c>
    </row>
    <row r="36" spans="1:14" ht="22.5" customHeight="1">
      <c r="A36" s="23">
        <f>IF($B36="","-",SUBTOTAL(3,$B$5:$B36))</f>
        <v>32</v>
      </c>
      <c r="B36" s="17" t="s">
        <v>167</v>
      </c>
      <c r="C36" s="17" t="s">
        <v>58</v>
      </c>
      <c r="D36" s="21" t="s">
        <v>13</v>
      </c>
      <c r="E36" s="18">
        <v>7</v>
      </c>
      <c r="F36" s="19">
        <v>7</v>
      </c>
      <c r="G36" s="19">
        <v>1</v>
      </c>
      <c r="H36" s="19">
        <v>0</v>
      </c>
      <c r="I36" s="19">
        <v>0</v>
      </c>
      <c r="J36" s="19">
        <v>1</v>
      </c>
      <c r="K36" s="29">
        <f t="shared" si="0"/>
        <v>9</v>
      </c>
      <c r="L36" s="23"/>
      <c r="M36" s="23" t="s">
        <v>140</v>
      </c>
      <c r="N36" s="23" t="s">
        <v>202</v>
      </c>
    </row>
    <row r="37" spans="1:14" ht="22.5" customHeight="1">
      <c r="A37" s="23">
        <f>IF($B37="","-",SUBTOTAL(3,$B$5:$B37))</f>
        <v>33</v>
      </c>
      <c r="B37" s="17" t="s">
        <v>197</v>
      </c>
      <c r="C37" s="17" t="s">
        <v>25</v>
      </c>
      <c r="D37" s="21" t="s">
        <v>8</v>
      </c>
      <c r="E37" s="18">
        <v>7</v>
      </c>
      <c r="F37" s="19">
        <v>7</v>
      </c>
      <c r="G37" s="19">
        <v>1</v>
      </c>
      <c r="H37" s="19">
        <v>0</v>
      </c>
      <c r="I37" s="19">
        <v>0</v>
      </c>
      <c r="J37" s="19">
        <v>0</v>
      </c>
      <c r="K37" s="29">
        <f aca="true" t="shared" si="1" ref="K37:K66">SUM(F37:J37)</f>
        <v>8</v>
      </c>
      <c r="L37" s="23"/>
      <c r="M37" s="23" t="s">
        <v>198</v>
      </c>
      <c r="N37" s="23" t="s">
        <v>202</v>
      </c>
    </row>
    <row r="38" spans="1:14" ht="22.5" customHeight="1">
      <c r="A38" s="23">
        <f>IF($B38="","-",SUBTOTAL(3,$B$5:$B38))</f>
        <v>34</v>
      </c>
      <c r="B38" s="17" t="s">
        <v>195</v>
      </c>
      <c r="C38" s="17" t="s">
        <v>33</v>
      </c>
      <c r="D38" s="21" t="s">
        <v>14</v>
      </c>
      <c r="E38" s="18">
        <v>7</v>
      </c>
      <c r="F38" s="19">
        <v>0</v>
      </c>
      <c r="G38" s="19">
        <v>7</v>
      </c>
      <c r="H38" s="19">
        <v>0</v>
      </c>
      <c r="I38" s="19">
        <v>0</v>
      </c>
      <c r="J38" s="19">
        <v>1</v>
      </c>
      <c r="K38" s="29">
        <f t="shared" si="1"/>
        <v>8</v>
      </c>
      <c r="L38" s="23"/>
      <c r="M38" s="23" t="s">
        <v>205</v>
      </c>
      <c r="N38" s="23" t="s">
        <v>202</v>
      </c>
    </row>
    <row r="39" spans="1:14" ht="22.5" customHeight="1">
      <c r="A39" s="23">
        <f>IF($B39="","-",SUBTOTAL(3,$B$5:$B39))</f>
        <v>35</v>
      </c>
      <c r="B39" s="17" t="s">
        <v>162</v>
      </c>
      <c r="C39" s="17" t="s">
        <v>71</v>
      </c>
      <c r="D39" s="21" t="s">
        <v>21</v>
      </c>
      <c r="E39" s="18">
        <v>7</v>
      </c>
      <c r="F39" s="19">
        <v>0</v>
      </c>
      <c r="G39" s="19">
        <v>7</v>
      </c>
      <c r="H39" s="19">
        <v>0</v>
      </c>
      <c r="I39" s="19">
        <v>0</v>
      </c>
      <c r="J39" s="19">
        <v>0</v>
      </c>
      <c r="K39" s="29">
        <f t="shared" si="1"/>
        <v>7</v>
      </c>
      <c r="L39" s="23"/>
      <c r="M39" s="23" t="s">
        <v>163</v>
      </c>
      <c r="N39" s="23" t="s">
        <v>202</v>
      </c>
    </row>
    <row r="40" spans="1:14" ht="22.5" customHeight="1">
      <c r="A40" s="23">
        <f>IF($B40="","-",SUBTOTAL(3,$B$5:$B40))</f>
        <v>36</v>
      </c>
      <c r="B40" s="17" t="s">
        <v>180</v>
      </c>
      <c r="C40" s="17" t="s">
        <v>181</v>
      </c>
      <c r="D40" s="21" t="s">
        <v>182</v>
      </c>
      <c r="E40" s="18">
        <v>7</v>
      </c>
      <c r="F40" s="19">
        <v>0</v>
      </c>
      <c r="G40" s="19">
        <v>7</v>
      </c>
      <c r="H40" s="19">
        <v>0</v>
      </c>
      <c r="I40" s="19">
        <v>0</v>
      </c>
      <c r="J40" s="19">
        <v>0</v>
      </c>
      <c r="K40" s="29">
        <f t="shared" si="1"/>
        <v>7</v>
      </c>
      <c r="L40" s="23"/>
      <c r="M40" s="23" t="s">
        <v>183</v>
      </c>
      <c r="N40" s="23" t="s">
        <v>202</v>
      </c>
    </row>
    <row r="41" spans="1:14" ht="22.5" customHeight="1">
      <c r="A41" s="23">
        <f>IF($B41="","-",SUBTOTAL(3,$B$5:$B41))</f>
        <v>37</v>
      </c>
      <c r="B41" s="17" t="s">
        <v>172</v>
      </c>
      <c r="C41" s="17" t="s">
        <v>55</v>
      </c>
      <c r="D41" s="21" t="s">
        <v>26</v>
      </c>
      <c r="E41" s="18">
        <v>7</v>
      </c>
      <c r="F41" s="19">
        <v>0</v>
      </c>
      <c r="G41" s="19">
        <v>7</v>
      </c>
      <c r="H41" s="19">
        <v>0</v>
      </c>
      <c r="I41" s="19">
        <v>0</v>
      </c>
      <c r="J41" s="19">
        <v>0</v>
      </c>
      <c r="K41" s="29">
        <f t="shared" si="1"/>
        <v>7</v>
      </c>
      <c r="L41" s="23"/>
      <c r="M41" s="23" t="s">
        <v>142</v>
      </c>
      <c r="N41" s="23" t="s">
        <v>202</v>
      </c>
    </row>
    <row r="42" spans="1:14" ht="22.5" customHeight="1">
      <c r="A42" s="23">
        <f>IF($B42="","-",SUBTOTAL(3,$B$5:$B42))</f>
        <v>38</v>
      </c>
      <c r="B42" s="17" t="s">
        <v>128</v>
      </c>
      <c r="C42" s="17" t="s">
        <v>76</v>
      </c>
      <c r="D42" s="21" t="s">
        <v>14</v>
      </c>
      <c r="E42" s="18">
        <v>7</v>
      </c>
      <c r="F42" s="19">
        <v>0</v>
      </c>
      <c r="G42" s="19">
        <v>3</v>
      </c>
      <c r="H42" s="19">
        <v>0</v>
      </c>
      <c r="I42" s="19">
        <v>4</v>
      </c>
      <c r="J42" s="19">
        <v>0</v>
      </c>
      <c r="K42" s="29">
        <f t="shared" si="1"/>
        <v>7</v>
      </c>
      <c r="L42" s="23"/>
      <c r="M42" s="23" t="s">
        <v>132</v>
      </c>
      <c r="N42" s="23" t="s">
        <v>133</v>
      </c>
    </row>
    <row r="43" spans="1:14" ht="22.5" customHeight="1">
      <c r="A43" s="23">
        <f>IF($B43="","-",SUBTOTAL(3,$B$5:$B43))</f>
        <v>39</v>
      </c>
      <c r="B43" s="17" t="s">
        <v>153</v>
      </c>
      <c r="C43" s="17" t="s">
        <v>51</v>
      </c>
      <c r="D43" s="21" t="s">
        <v>31</v>
      </c>
      <c r="E43" s="18">
        <v>7</v>
      </c>
      <c r="F43" s="19">
        <v>0</v>
      </c>
      <c r="G43" s="19">
        <v>5</v>
      </c>
      <c r="H43" s="19">
        <v>0</v>
      </c>
      <c r="I43" s="19">
        <v>0</v>
      </c>
      <c r="J43" s="19">
        <v>1</v>
      </c>
      <c r="K43" s="29">
        <f t="shared" si="1"/>
        <v>6</v>
      </c>
      <c r="L43" s="23"/>
      <c r="M43" s="23" t="s">
        <v>154</v>
      </c>
      <c r="N43" s="23" t="s">
        <v>202</v>
      </c>
    </row>
    <row r="44" spans="1:14" ht="22.5" customHeight="1">
      <c r="A44" s="23">
        <f>IF($B44="","-",SUBTOTAL(3,$B$5:$B44))</f>
        <v>40</v>
      </c>
      <c r="B44" s="17" t="s">
        <v>52</v>
      </c>
      <c r="C44" s="17" t="s">
        <v>27</v>
      </c>
      <c r="D44" s="21" t="s">
        <v>12</v>
      </c>
      <c r="E44" s="18">
        <v>7</v>
      </c>
      <c r="F44" s="19">
        <v>0</v>
      </c>
      <c r="G44" s="19">
        <v>0</v>
      </c>
      <c r="H44" s="19">
        <v>0</v>
      </c>
      <c r="I44" s="19">
        <v>6</v>
      </c>
      <c r="J44" s="19">
        <v>0</v>
      </c>
      <c r="K44" s="29">
        <f t="shared" si="1"/>
        <v>6</v>
      </c>
      <c r="L44" s="23"/>
      <c r="M44" s="23" t="s">
        <v>83</v>
      </c>
      <c r="N44" s="23" t="s">
        <v>82</v>
      </c>
    </row>
    <row r="45" spans="1:14" ht="22.5" customHeight="1">
      <c r="A45" s="23">
        <f>IF($B45="","-",SUBTOTAL(3,$B$5:$B45))</f>
        <v>41</v>
      </c>
      <c r="B45" s="17" t="s">
        <v>184</v>
      </c>
      <c r="C45" s="17" t="s">
        <v>54</v>
      </c>
      <c r="D45" s="21" t="s">
        <v>10</v>
      </c>
      <c r="E45" s="18">
        <v>7</v>
      </c>
      <c r="F45" s="19">
        <v>0</v>
      </c>
      <c r="G45" s="19">
        <v>6</v>
      </c>
      <c r="H45" s="19">
        <v>0</v>
      </c>
      <c r="I45" s="19">
        <v>0</v>
      </c>
      <c r="J45" s="19">
        <v>0</v>
      </c>
      <c r="K45" s="29">
        <f t="shared" si="1"/>
        <v>6</v>
      </c>
      <c r="L45" s="23"/>
      <c r="M45" s="23" t="s">
        <v>185</v>
      </c>
      <c r="N45" s="23" t="s">
        <v>202</v>
      </c>
    </row>
    <row r="46" spans="1:14" ht="22.5" customHeight="1">
      <c r="A46" s="23">
        <f>IF($B46="","-",SUBTOTAL(3,$B$5:$B46))</f>
        <v>42</v>
      </c>
      <c r="B46" s="17" t="s">
        <v>77</v>
      </c>
      <c r="C46" s="17" t="s">
        <v>11</v>
      </c>
      <c r="D46" s="21" t="s">
        <v>12</v>
      </c>
      <c r="E46" s="18">
        <v>7</v>
      </c>
      <c r="F46" s="19">
        <v>0</v>
      </c>
      <c r="G46" s="19">
        <v>4</v>
      </c>
      <c r="H46" s="19">
        <v>0</v>
      </c>
      <c r="I46" s="19">
        <v>0</v>
      </c>
      <c r="J46" s="19">
        <v>1</v>
      </c>
      <c r="K46" s="29">
        <f t="shared" si="1"/>
        <v>5</v>
      </c>
      <c r="L46" s="23"/>
      <c r="M46" s="23" t="s">
        <v>79</v>
      </c>
      <c r="N46" s="23" t="s">
        <v>78</v>
      </c>
    </row>
    <row r="47" spans="1:14" ht="22.5" customHeight="1">
      <c r="A47" s="23">
        <f>IF($B47="","-",SUBTOTAL(3,$B$5:$B47))</f>
        <v>43</v>
      </c>
      <c r="B47" s="17" t="s">
        <v>199</v>
      </c>
      <c r="C47" s="17" t="s">
        <v>60</v>
      </c>
      <c r="D47" s="21" t="s">
        <v>23</v>
      </c>
      <c r="E47" s="18">
        <v>7</v>
      </c>
      <c r="F47" s="19">
        <v>0</v>
      </c>
      <c r="G47" s="19">
        <v>1</v>
      </c>
      <c r="H47" s="19">
        <v>0</v>
      </c>
      <c r="I47" s="19">
        <v>3</v>
      </c>
      <c r="J47" s="19">
        <v>1</v>
      </c>
      <c r="K47" s="29">
        <f t="shared" si="1"/>
        <v>5</v>
      </c>
      <c r="L47" s="23"/>
      <c r="M47" s="23" t="s">
        <v>149</v>
      </c>
      <c r="N47" s="23" t="s">
        <v>202</v>
      </c>
    </row>
    <row r="48" spans="1:14" ht="22.5" customHeight="1">
      <c r="A48" s="23">
        <f>IF($B48="","-",SUBTOTAL(3,$B$5:$B48))</f>
        <v>44</v>
      </c>
      <c r="B48" s="17" t="s">
        <v>118</v>
      </c>
      <c r="C48" s="17" t="s">
        <v>16</v>
      </c>
      <c r="D48" s="21" t="s">
        <v>14</v>
      </c>
      <c r="E48" s="18">
        <v>7</v>
      </c>
      <c r="F48" s="19">
        <v>0</v>
      </c>
      <c r="G48" s="19">
        <v>0</v>
      </c>
      <c r="H48" s="19">
        <v>0</v>
      </c>
      <c r="I48" s="19">
        <v>3</v>
      </c>
      <c r="J48" s="19">
        <v>1</v>
      </c>
      <c r="K48" s="29">
        <f t="shared" si="1"/>
        <v>4</v>
      </c>
      <c r="L48" s="23"/>
      <c r="M48" s="23" t="s">
        <v>121</v>
      </c>
      <c r="N48" s="23" t="s">
        <v>122</v>
      </c>
    </row>
    <row r="49" spans="1:14" ht="22.5" customHeight="1">
      <c r="A49" s="23">
        <f>IF($B49="","-",SUBTOTAL(3,$B$5:$B49))</f>
        <v>45</v>
      </c>
      <c r="B49" s="17" t="s">
        <v>186</v>
      </c>
      <c r="C49" s="17" t="s">
        <v>24</v>
      </c>
      <c r="D49" s="21" t="s">
        <v>64</v>
      </c>
      <c r="E49" s="18">
        <v>7</v>
      </c>
      <c r="F49" s="19">
        <v>0</v>
      </c>
      <c r="G49" s="19">
        <v>1</v>
      </c>
      <c r="H49" s="19">
        <v>0</v>
      </c>
      <c r="I49" s="19">
        <v>3</v>
      </c>
      <c r="J49" s="19">
        <v>0</v>
      </c>
      <c r="K49" s="29">
        <f t="shared" si="1"/>
        <v>4</v>
      </c>
      <c r="L49" s="23"/>
      <c r="M49" s="23" t="s">
        <v>187</v>
      </c>
      <c r="N49" s="23" t="s">
        <v>202</v>
      </c>
    </row>
    <row r="50" spans="1:14" ht="22.5" customHeight="1">
      <c r="A50" s="23">
        <f>IF($B50="","-",SUBTOTAL(3,$B$5:$B50))</f>
        <v>46</v>
      </c>
      <c r="B50" s="17" t="s">
        <v>90</v>
      </c>
      <c r="C50" s="17" t="s">
        <v>91</v>
      </c>
      <c r="D50" s="21" t="s">
        <v>40</v>
      </c>
      <c r="E50" s="18">
        <v>7</v>
      </c>
      <c r="F50" s="19">
        <v>0</v>
      </c>
      <c r="G50" s="19">
        <v>3</v>
      </c>
      <c r="H50" s="19">
        <v>0</v>
      </c>
      <c r="I50" s="19">
        <v>0</v>
      </c>
      <c r="J50" s="19">
        <v>1</v>
      </c>
      <c r="K50" s="29">
        <f t="shared" si="1"/>
        <v>4</v>
      </c>
      <c r="L50" s="23"/>
      <c r="M50" s="23" t="s">
        <v>92</v>
      </c>
      <c r="N50" s="23" t="s">
        <v>93</v>
      </c>
    </row>
    <row r="51" spans="1:14" ht="22.5" customHeight="1">
      <c r="A51" s="23">
        <f>IF($B51="","-",SUBTOTAL(3,$B$5:$B51))</f>
        <v>47</v>
      </c>
      <c r="B51" s="17" t="s">
        <v>102</v>
      </c>
      <c r="C51" s="17" t="s">
        <v>68</v>
      </c>
      <c r="D51" s="21" t="s">
        <v>103</v>
      </c>
      <c r="E51" s="18">
        <v>7</v>
      </c>
      <c r="F51" s="19">
        <v>0</v>
      </c>
      <c r="G51" s="19">
        <v>3</v>
      </c>
      <c r="H51" s="19">
        <v>0</v>
      </c>
      <c r="I51" s="19">
        <v>0</v>
      </c>
      <c r="J51" s="19">
        <v>0</v>
      </c>
      <c r="K51" s="29">
        <f t="shared" si="1"/>
        <v>3</v>
      </c>
      <c r="L51" s="23"/>
      <c r="M51" s="23" t="s">
        <v>88</v>
      </c>
      <c r="N51" s="23" t="s">
        <v>105</v>
      </c>
    </row>
    <row r="52" spans="1:14" ht="22.5" customHeight="1">
      <c r="A52" s="23">
        <f>IF($B52="","-",SUBTOTAL(3,$B$5:$B52))</f>
        <v>48</v>
      </c>
      <c r="B52" s="17" t="s">
        <v>104</v>
      </c>
      <c r="C52" s="17" t="s">
        <v>49</v>
      </c>
      <c r="D52" s="21" t="s">
        <v>63</v>
      </c>
      <c r="E52" s="18">
        <v>7</v>
      </c>
      <c r="F52" s="19">
        <v>0</v>
      </c>
      <c r="G52" s="19">
        <v>3</v>
      </c>
      <c r="H52" s="19">
        <v>0</v>
      </c>
      <c r="I52" s="19">
        <v>0</v>
      </c>
      <c r="J52" s="19">
        <v>0</v>
      </c>
      <c r="K52" s="29">
        <f t="shared" si="1"/>
        <v>3</v>
      </c>
      <c r="L52" s="23"/>
      <c r="M52" s="23" t="s">
        <v>106</v>
      </c>
      <c r="N52" s="23" t="s">
        <v>105</v>
      </c>
    </row>
    <row r="53" spans="1:14" ht="22.5" customHeight="1">
      <c r="A53" s="23">
        <f>IF($B53="","-",SUBTOTAL(3,$B$5:$B53))</f>
        <v>49</v>
      </c>
      <c r="B53" s="17" t="s">
        <v>119</v>
      </c>
      <c r="C53" s="17" t="s">
        <v>120</v>
      </c>
      <c r="D53" s="21" t="s">
        <v>14</v>
      </c>
      <c r="E53" s="18">
        <v>7</v>
      </c>
      <c r="F53" s="19">
        <v>0</v>
      </c>
      <c r="G53" s="19">
        <v>0</v>
      </c>
      <c r="H53" s="19">
        <v>0</v>
      </c>
      <c r="I53" s="19">
        <v>0</v>
      </c>
      <c r="J53" s="19">
        <v>1</v>
      </c>
      <c r="K53" s="29">
        <f t="shared" si="1"/>
        <v>1</v>
      </c>
      <c r="L53" s="23"/>
      <c r="M53" s="23" t="s">
        <v>121</v>
      </c>
      <c r="N53" s="23" t="s">
        <v>122</v>
      </c>
    </row>
    <row r="54" spans="1:14" ht="22.5" customHeight="1">
      <c r="A54" s="23">
        <f>IF($B54="","-",SUBTOTAL(3,$B$5:$B54))</f>
        <v>50</v>
      </c>
      <c r="B54" s="17" t="s">
        <v>168</v>
      </c>
      <c r="C54" s="17" t="s">
        <v>51</v>
      </c>
      <c r="D54" s="21" t="s">
        <v>12</v>
      </c>
      <c r="E54" s="18">
        <v>7</v>
      </c>
      <c r="F54" s="19">
        <v>0</v>
      </c>
      <c r="G54" s="19">
        <v>0</v>
      </c>
      <c r="H54" s="19">
        <v>0</v>
      </c>
      <c r="I54" s="19">
        <v>0</v>
      </c>
      <c r="J54" s="19">
        <v>1</v>
      </c>
      <c r="K54" s="29">
        <f t="shared" si="1"/>
        <v>1</v>
      </c>
      <c r="L54" s="23"/>
      <c r="M54" s="23" t="s">
        <v>169</v>
      </c>
      <c r="N54" s="23" t="s">
        <v>202</v>
      </c>
    </row>
    <row r="55" spans="1:14" ht="22.5" customHeight="1">
      <c r="A55" s="23">
        <f>IF($B55="","-",SUBTOTAL(3,$B$5:$B55))</f>
        <v>51</v>
      </c>
      <c r="B55" s="17" t="s">
        <v>177</v>
      </c>
      <c r="C55" s="17" t="s">
        <v>11</v>
      </c>
      <c r="D55" s="21" t="s">
        <v>62</v>
      </c>
      <c r="E55" s="18">
        <v>7</v>
      </c>
      <c r="F55" s="19">
        <v>0</v>
      </c>
      <c r="G55" s="19">
        <v>0</v>
      </c>
      <c r="H55" s="19">
        <v>0</v>
      </c>
      <c r="I55" s="19">
        <v>0</v>
      </c>
      <c r="J55" s="19">
        <v>1</v>
      </c>
      <c r="K55" s="29">
        <f t="shared" si="1"/>
        <v>1</v>
      </c>
      <c r="L55" s="23"/>
      <c r="M55" s="23" t="s">
        <v>161</v>
      </c>
      <c r="N55" s="23" t="s">
        <v>202</v>
      </c>
    </row>
    <row r="56" spans="1:14" ht="22.5" customHeight="1">
      <c r="A56" s="23">
        <f>IF($B56="","-",SUBTOTAL(3,$B$5:$B56))</f>
        <v>52</v>
      </c>
      <c r="B56" s="17" t="s">
        <v>67</v>
      </c>
      <c r="C56" s="17" t="s">
        <v>24</v>
      </c>
      <c r="D56" s="21" t="s">
        <v>21</v>
      </c>
      <c r="E56" s="18">
        <v>7</v>
      </c>
      <c r="F56" s="19">
        <v>0</v>
      </c>
      <c r="G56" s="19">
        <v>0</v>
      </c>
      <c r="H56" s="19">
        <v>0</v>
      </c>
      <c r="I56" s="19">
        <v>0</v>
      </c>
      <c r="J56" s="19">
        <v>1</v>
      </c>
      <c r="K56" s="29">
        <f t="shared" si="1"/>
        <v>1</v>
      </c>
      <c r="L56" s="23"/>
      <c r="M56" s="23" t="s">
        <v>161</v>
      </c>
      <c r="N56" s="23" t="s">
        <v>202</v>
      </c>
    </row>
    <row r="57" spans="1:14" ht="22.5" customHeight="1">
      <c r="A57" s="23">
        <f>IF($B57="","-",SUBTOTAL(3,$B$5:$B57))</f>
        <v>53</v>
      </c>
      <c r="B57" s="17" t="s">
        <v>80</v>
      </c>
      <c r="C57" s="17" t="s">
        <v>16</v>
      </c>
      <c r="D57" s="21" t="s">
        <v>19</v>
      </c>
      <c r="E57" s="18">
        <v>7</v>
      </c>
      <c r="F57" s="19">
        <v>0</v>
      </c>
      <c r="G57" s="19">
        <v>1</v>
      </c>
      <c r="H57" s="19">
        <v>0</v>
      </c>
      <c r="I57" s="19">
        <v>0</v>
      </c>
      <c r="J57" s="19">
        <v>0</v>
      </c>
      <c r="K57" s="29">
        <f t="shared" si="1"/>
        <v>1</v>
      </c>
      <c r="L57" s="23"/>
      <c r="M57" s="23" t="s">
        <v>81</v>
      </c>
      <c r="N57" s="23" t="s">
        <v>82</v>
      </c>
    </row>
    <row r="58" spans="1:14" ht="22.5" customHeight="1">
      <c r="A58" s="23">
        <f>IF($B58="","-",SUBTOTAL(3,$B$5:$B58))</f>
        <v>54</v>
      </c>
      <c r="B58" s="17" t="s">
        <v>110</v>
      </c>
      <c r="C58" s="17" t="s">
        <v>51</v>
      </c>
      <c r="D58" s="21" t="s">
        <v>14</v>
      </c>
      <c r="E58" s="18">
        <v>7</v>
      </c>
      <c r="F58" s="19">
        <v>0</v>
      </c>
      <c r="G58" s="19">
        <v>0</v>
      </c>
      <c r="H58" s="19">
        <v>0</v>
      </c>
      <c r="I58" s="19">
        <v>0</v>
      </c>
      <c r="J58" s="19">
        <v>1</v>
      </c>
      <c r="K58" s="29">
        <f t="shared" si="1"/>
        <v>1</v>
      </c>
      <c r="L58" s="23"/>
      <c r="M58" s="23" t="s">
        <v>111</v>
      </c>
      <c r="N58" s="23" t="s">
        <v>112</v>
      </c>
    </row>
    <row r="59" spans="1:14" ht="22.5" customHeight="1">
      <c r="A59" s="23">
        <f>IF($B59="","-",SUBTOTAL(3,$B$5:$B59))</f>
        <v>55</v>
      </c>
      <c r="B59" s="17" t="s">
        <v>178</v>
      </c>
      <c r="C59" s="17" t="s">
        <v>22</v>
      </c>
      <c r="D59" s="21" t="s">
        <v>179</v>
      </c>
      <c r="E59" s="18">
        <v>7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9">
        <f t="shared" si="1"/>
        <v>0</v>
      </c>
      <c r="L59" s="23"/>
      <c r="M59" s="23" t="s">
        <v>156</v>
      </c>
      <c r="N59" s="23" t="s">
        <v>202</v>
      </c>
    </row>
    <row r="60" spans="1:14" ht="22.5" customHeight="1" thickBot="1">
      <c r="A60" s="28">
        <f>IF($B60="","-",SUBTOTAL(3,$B$5:$B60))</f>
        <v>56</v>
      </c>
      <c r="B60" s="24" t="s">
        <v>129</v>
      </c>
      <c r="C60" s="24" t="s">
        <v>15</v>
      </c>
      <c r="D60" s="25" t="s">
        <v>36</v>
      </c>
      <c r="E60" s="26">
        <v>7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32">
        <f t="shared" si="1"/>
        <v>0</v>
      </c>
      <c r="L60" s="28"/>
      <c r="M60" s="28" t="s">
        <v>132</v>
      </c>
      <c r="N60" s="28" t="s">
        <v>133</v>
      </c>
    </row>
    <row r="61" spans="1:14" ht="22.5" customHeight="1" thickTop="1">
      <c r="A61" s="23">
        <f>IF($B61="","-",SUBTOTAL(3,$B$5:$B61))</f>
        <v>57</v>
      </c>
      <c r="B61" s="30" t="s">
        <v>192</v>
      </c>
      <c r="C61" s="30" t="s">
        <v>193</v>
      </c>
      <c r="D61" s="31" t="s">
        <v>50</v>
      </c>
      <c r="E61" s="18">
        <v>7</v>
      </c>
      <c r="F61" s="22"/>
      <c r="G61" s="22"/>
      <c r="H61" s="22"/>
      <c r="I61" s="22"/>
      <c r="J61" s="22"/>
      <c r="K61" s="29">
        <f t="shared" si="1"/>
        <v>0</v>
      </c>
      <c r="L61" s="23"/>
      <c r="M61" s="23" t="s">
        <v>194</v>
      </c>
      <c r="N61" s="23" t="s">
        <v>202</v>
      </c>
    </row>
    <row r="62" spans="1:14" ht="22.5" customHeight="1">
      <c r="A62" s="33">
        <f>IF($B62="","-",SUBTOTAL(3,$B$5:$B62))</f>
        <v>58</v>
      </c>
      <c r="B62" s="17" t="s">
        <v>200</v>
      </c>
      <c r="C62" s="17" t="s">
        <v>49</v>
      </c>
      <c r="D62" s="21" t="s">
        <v>50</v>
      </c>
      <c r="E62" s="20">
        <v>7</v>
      </c>
      <c r="F62" s="19"/>
      <c r="G62" s="19"/>
      <c r="H62" s="19"/>
      <c r="I62" s="19"/>
      <c r="J62" s="19"/>
      <c r="K62" s="34">
        <f t="shared" si="1"/>
        <v>0</v>
      </c>
      <c r="L62" s="33"/>
      <c r="M62" s="33" t="s">
        <v>201</v>
      </c>
      <c r="N62" s="33" t="s">
        <v>202</v>
      </c>
    </row>
    <row r="63" spans="1:14" ht="22.5" customHeight="1">
      <c r="A63" s="23">
        <f>IF($B63="","-",SUBTOTAL(3,$B$5:$B63))</f>
        <v>59</v>
      </c>
      <c r="B63" s="30" t="s">
        <v>94</v>
      </c>
      <c r="C63" s="30" t="s">
        <v>28</v>
      </c>
      <c r="D63" s="31" t="s">
        <v>13</v>
      </c>
      <c r="E63" s="18">
        <v>7</v>
      </c>
      <c r="F63" s="22"/>
      <c r="G63" s="22"/>
      <c r="H63" s="22"/>
      <c r="I63" s="22"/>
      <c r="J63" s="22"/>
      <c r="K63" s="29">
        <f t="shared" si="1"/>
        <v>0</v>
      </c>
      <c r="L63" s="23"/>
      <c r="M63" s="23" t="s">
        <v>97</v>
      </c>
      <c r="N63" s="23" t="s">
        <v>96</v>
      </c>
    </row>
    <row r="64" spans="1:14" ht="22.5" customHeight="1">
      <c r="A64" s="23">
        <f>IF($B64="","-",SUBTOTAL(3,$B$5:$B64))</f>
        <v>60</v>
      </c>
      <c r="B64" s="17" t="s">
        <v>95</v>
      </c>
      <c r="C64" s="17" t="s">
        <v>20</v>
      </c>
      <c r="D64" s="21" t="s">
        <v>10</v>
      </c>
      <c r="E64" s="18">
        <v>7</v>
      </c>
      <c r="F64" s="19"/>
      <c r="G64" s="19"/>
      <c r="H64" s="19"/>
      <c r="I64" s="19"/>
      <c r="J64" s="19"/>
      <c r="K64" s="29">
        <f t="shared" si="1"/>
        <v>0</v>
      </c>
      <c r="L64" s="23"/>
      <c r="M64" s="23" t="s">
        <v>98</v>
      </c>
      <c r="N64" s="23" t="s">
        <v>96</v>
      </c>
    </row>
    <row r="65" spans="1:14" ht="22.5" customHeight="1">
      <c r="A65" s="23">
        <f>IF($B65="","-",SUBTOTAL(3,$B$5:$B65))</f>
        <v>61</v>
      </c>
      <c r="B65" s="17" t="s">
        <v>107</v>
      </c>
      <c r="C65" s="17" t="s">
        <v>29</v>
      </c>
      <c r="D65" s="21" t="s">
        <v>75</v>
      </c>
      <c r="E65" s="18">
        <v>7</v>
      </c>
      <c r="F65" s="19"/>
      <c r="G65" s="19"/>
      <c r="H65" s="19"/>
      <c r="I65" s="19"/>
      <c r="J65" s="19"/>
      <c r="K65" s="29">
        <f t="shared" si="1"/>
        <v>0</v>
      </c>
      <c r="L65" s="23"/>
      <c r="M65" s="23" t="s">
        <v>109</v>
      </c>
      <c r="N65" s="23" t="s">
        <v>108</v>
      </c>
    </row>
    <row r="66" spans="1:14" ht="22.5" customHeight="1">
      <c r="A66" s="23">
        <f>IF($B66="","-",SUBTOTAL(3,$B$5:$B66))</f>
        <v>62</v>
      </c>
      <c r="B66" s="17" t="s">
        <v>123</v>
      </c>
      <c r="C66" s="17" t="s">
        <v>51</v>
      </c>
      <c r="D66" s="21" t="s">
        <v>12</v>
      </c>
      <c r="E66" s="18">
        <v>7</v>
      </c>
      <c r="F66" s="19"/>
      <c r="G66" s="19"/>
      <c r="H66" s="19"/>
      <c r="I66" s="19"/>
      <c r="J66" s="19"/>
      <c r="K66" s="29">
        <f t="shared" si="1"/>
        <v>0</v>
      </c>
      <c r="L66" s="23"/>
      <c r="M66" s="23" t="s">
        <v>124</v>
      </c>
      <c r="N66" s="23" t="s">
        <v>125</v>
      </c>
    </row>
  </sheetData>
  <sheetProtection/>
  <autoFilter ref="A4:N62">
    <sortState ref="A5:N66">
      <sortCondition descending="1" sortBy="value" ref="K5:K66"/>
    </sortState>
  </autoFilter>
  <mergeCells count="3">
    <mergeCell ref="A1:N1"/>
    <mergeCell ref="A2:N2"/>
    <mergeCell ref="A3:N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Администратор</cp:lastModifiedBy>
  <cp:lastPrinted>2015-11-03T10:11:20Z</cp:lastPrinted>
  <dcterms:created xsi:type="dcterms:W3CDTF">2015-10-17T09:39:31Z</dcterms:created>
  <dcterms:modified xsi:type="dcterms:W3CDTF">2016-02-10T13:14:02Z</dcterms:modified>
  <cp:category/>
  <cp:version/>
  <cp:contentType/>
  <cp:contentStatus/>
</cp:coreProperties>
</file>